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>
    <definedName hidden="false" localSheetId="0" name="_xlnm.Print_Area">'Лист1'!$B$1:$E$36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<sst xmlns="http://schemas.openxmlformats.org/spreadsheetml/2006/main" xmlns:a="http://schemas.openxmlformats.org/drawingml/2006/main" xmlns:a15="http://schemas.microsoft.com/office/drawing/2012/main" xmlns:asvg="http://schemas.microsoft.com/office/drawing/2016/SVG/main" xmlns:c="http://schemas.openxmlformats.org/drawingml/2006/chart" xmlns:co="http://ncloudtech.com" xmlns:co-ooxml="http://ncloudtech.com/ooxml" xmlns:m="http://schemas.openxmlformats.org/officeDocument/2006/math" xmlns:mc="http://schemas.openxmlformats.org/markup-compatibility/2006" xmlns:o="urn:schemas-microsoft-com:office:office" xmlns:p="http://schemas.openxmlformats.org/presentationml/2006/main" xmlns:pic="http://schemas.openxmlformats.org/drawingml/2006/picture" xmlns:r="http://schemas.openxmlformats.org/officeDocument/2006/relationships" xmlns:s="http://schemas.openxmlformats.org/officeDocument/2006/sharedTypes" xmlns:sl="http://schemas.openxmlformats.org/schemaLibrary/2006/main" xmlns:v="urn:schemas-microsoft-com:vml" xmlns:w="http://schemas.openxmlformats.org/wordprocessingml/2006/main" xmlns:w14="http://schemas.microsoft.com/office/word/2010/wordml" xmlns:w15="http://schemas.microsoft.com/office/word/2012/wordml" xmlns:wp="http://schemas.openxmlformats.org/drawingml/2006/wordprocessingDrawing" xmlns:wpg="http://schemas.microsoft.com/office/word/2010/wordprocessingGroup" xmlns:wps="http://schemas.microsoft.com/office/word/2010/wordprocessingShape" xmlns:x="urn:schemas-microsoft-com:office:excel" xmlns:x14="http://schemas.microsoft.com/office/spreadsheetml/2009/9/main" xmlns:xdr="http://schemas.openxmlformats.org/drawingml/2006/spreadsheetDrawing" xmlns:xm="http://schemas.microsoft.com/office/excel/2006/main" mc:Ignorable="co co-ooxml w14 x14 w15">
  <si>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r>
      <rPr>
        <rFont val="Calibri"/>
        <b val="true"/>
        <i val="true"/>
        <color theme="1" tint="0"/>
        <sz val="11"/>
      </rPr>
      <t>Приложение № 4</t>
    </r>
  </si>
  <si>
    <r>
      <rPr>
        <rFont val="Arial"/>
        <i val="true"/>
        <color rgb="000000" tint="0"/>
        <sz val="9"/>
      </rPr>
      <t xml:space="preserve"> к Решению МС МО МО Семеновский от 19.11.2022 г. № 4-5</t>
    </r>
  </si>
  <si>
    <r>
      <rPr>
        <rFont val="Arial"/>
        <i val="true"/>
        <color rgb="000000" tint="0"/>
        <sz val="9"/>
      </rPr>
      <t xml:space="preserve">"О внесении изменений и дополнений в Решение МС МО МО Семеновский  от 26.12.2021 г. № 6-3 </t>
    </r>
    <r>
      <rPr>
        <rFont val="Arial"/>
        <i val="true"/>
        <color rgb="000000" tint="0"/>
        <sz val="9"/>
      </rPr>
      <t>"</t>
    </r>
  </si>
  <si>
    <r>
      <rPr>
        <rFont val="Arial"/>
        <i val="true"/>
        <color rgb="000000" tint="0"/>
        <sz val="9"/>
      </rPr>
      <t>"Об утверждении бюджета Муниципального образования муниципальный округ Семеновский на 2022 год"</t>
    </r>
  </si>
  <si>
    <r>
      <rPr>
        <rFont val="Times New Roman"/>
        <b val="true"/>
        <color rgb="000000" tint="0"/>
        <sz val="12"/>
      </rPr>
      <t xml:space="preserve">Распределение бюджетных ассигнований  по разделам и подразделам бюджета </t>
    </r>
    <r>
      <t xml:space="preserve">
</t>
    </r>
    <r>
      <rPr>
        <rFont val="Times New Roman"/>
        <b val="true"/>
        <color rgb="000000" tint="0"/>
        <sz val="12"/>
      </rPr>
      <t xml:space="preserve">Муниципального образования муниципальный  округ Семеновский  на  2022 год                       </t>
    </r>
  </si>
  <si>
    <t>тыс. руб.</t>
  </si>
  <si>
    <t>Наименование</t>
  </si>
  <si>
    <t>Раздел</t>
  </si>
  <si>
    <t>Сумма</t>
  </si>
  <si>
    <t>ОБЩЕГОСУДАРСТВЕННЫЕ ВОПРОСЫ</t>
  </si>
  <si>
    <t>0100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</si>
  <si>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</si>
  <si>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</si>
  <si>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</si>
  <si>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</si>
  <si>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</si>
  <si>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</si>
  <si>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</si>
  <si>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</si>
  <si>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</si>
  <si>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1.4</t>
  </si>
  <si>
    <t>Резервные фонды</t>
  </si>
  <si>
    <t>0111</t>
  </si>
  <si>
    <t>1.5</t>
  </si>
  <si>
    <t>Другие общегосударственные вопросы</t>
  </si>
  <si>
    <t>0113</t>
  </si>
  <si>
    <t>2</t>
  </si>
  <si>
    <t>НАЦИОНАЛЬНАЯ  БЕЗОПАСНОСТЬ И ПРАВООХРАНИТЕЛЬНАЯ ДЕЯТЕЛЬНОСТЬ</t>
  </si>
  <si>
    <t>0300</t>
  </si>
  <si>
    <t>2.1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</si>
  <si>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</si>
  <si>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</si>
  <si>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2.2</t>
  </si>
  <si>
    <t>Другие вопросы в области национальной безопасности и правоохранительной деятельности</t>
  </si>
  <si>
    <t>0314</t>
  </si>
  <si>
    <t>3</t>
  </si>
  <si>
    <t>НАЦИОНАЛЬНАЯ ЭКОНОМИКА</t>
  </si>
  <si>
    <t>0400</t>
  </si>
  <si>
    <t>3.1</t>
  </si>
  <si>
    <t>Общеэкономические вопросы</t>
  </si>
  <si>
    <t>0401 </t>
  </si>
  <si>
    <t>4</t>
  </si>
  <si>
    <t>ЖИЛИЩНО-КОММУНАЛЬНОЕ ХОЗЯЙСТВО</t>
  </si>
  <si>
    <t>0500</t>
  </si>
  <si>
    <t>4.1</t>
  </si>
  <si>
    <t>Благоустройство</t>
  </si>
  <si>
    <t>0503</t>
  </si>
  <si>
    <t>5</t>
  </si>
  <si>
    <t>ОХРАНА ОКРУЖАЮЩЕЙ СРЕДЫ</t>
  </si>
  <si>
    <t>0600</t>
  </si>
  <si>
    <t>5.1</t>
  </si>
  <si>
    <t>Другие вопросы в области охраны окружающей среды</t>
  </si>
  <si>
    <t>0605</t>
  </si>
  <si>
    <t>6</t>
  </si>
  <si>
    <t>ОБРАЗОВАНИЕ</t>
  </si>
  <si>
    <t>0700</t>
  </si>
  <si>
    <t>6.1</t>
  </si>
  <si>
    <t>Профессиональная подготовка, переподготовка и повышение квалификации</t>
  </si>
  <si>
    <t>0705</t>
  </si>
  <si>
    <t>6.2</t>
  </si>
  <si>
    <t>Молодежная политика</t>
  </si>
  <si>
    <t>0707</t>
  </si>
  <si>
    <t>7</t>
  </si>
  <si>
    <t>КУЛЬТУРА, КИНЕМАТОГРАФИЯ</t>
  </si>
  <si>
    <t>0800</t>
  </si>
  <si>
    <t>7.1</t>
  </si>
  <si>
    <t>Культура</t>
  </si>
  <si>
    <t>0801</t>
  </si>
  <si>
    <t>8</t>
  </si>
  <si>
    <t>СОЦИАЛЬНАЯ ПОЛИТИКА</t>
  </si>
  <si>
    <t>8.1</t>
  </si>
  <si>
    <t>Пенсионное обеспечение</t>
  </si>
  <si>
    <t>1001</t>
  </si>
  <si>
    <t>8.2</t>
  </si>
  <si>
    <t>Охрана семьи и детства</t>
  </si>
  <si>
    <t>9</t>
  </si>
  <si>
    <t>ФИЗИЧЕСКАЯ КУЛЬТУРА И СПОРТ</t>
  </si>
  <si>
    <t>9.1</t>
  </si>
  <si>
    <t>Массовый спорт</t>
  </si>
  <si>
    <t>10</t>
  </si>
  <si>
    <t>СРЕДСТВА МАССОВОЙ ИНФОРМАЦИИ</t>
  </si>
  <si>
    <t>10.1</t>
  </si>
  <si>
    <t>Периодическая печать и издательства</t>
  </si>
  <si>
    <t>ИТОГО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</si>
</sst>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  <numFmt co:extendedFormatCode="#,##0.0" formatCode="#,##0.0" numFmtId="1003"/>
  </numFmts>
  <fonts count="13">
    <font>
      <name val="Calibri"/>
      <color theme="1" tint="0"/>
      <sz val="11"/>
    </font>
    <font>
      <color theme="1" tint="0"/>
      <sz val="11"/>
      <scheme val="minor"/>
    </font>
    <font>
      <color theme="1" tint="0"/>
      <sz val="9"/>
      <scheme val="minor"/>
    </font>
    <font>
      <name val="Times New Roman"/>
      <color theme="1" tint="0"/>
      <sz val="9"/>
    </font>
    <font>
      <name val="Calibri"/>
      <b val="true"/>
      <i val="true"/>
      <color theme="1" tint="0"/>
      <sz val="11"/>
    </font>
    <font>
      <name val="Arial"/>
      <i val="true"/>
      <color rgb="000000" tint="0"/>
      <sz val="9"/>
    </font>
    <font>
      <name val="Arial"/>
      <sz val="9"/>
    </font>
    <font>
      <name val="Arial"/>
      <color rgb="000000" tint="0"/>
      <sz val="9"/>
    </font>
    <font>
      <name val="Times New Roman"/>
      <b val="true"/>
      <color rgb="000000" tint="0"/>
      <sz val="10"/>
    </font>
    <font>
      <name val="Calibri"/>
      <color rgb="000000" tint="0"/>
      <sz val="12"/>
    </font>
    <font>
      <name val="Times New Roman"/>
      <b val="true"/>
      <color rgb="000000" tint="0"/>
      <sz val="12"/>
    </font>
    <font>
      <name val="Times New Roman"/>
      <color rgb="000000" tint="0"/>
      <sz val="10"/>
    </font>
    <font>
      <name val="Calibri"/>
      <color rgb="000000" tint="0"/>
      <sz val="11"/>
    </font>
  </fonts>
  <fills count="3">
    <fill>
      <patternFill patternType="none"/>
    </fill>
    <fill>
      <patternFill patternType="gray125"/>
    </fill>
    <fill>
      <patternFill patternType="solid">
        <fgColor theme="2" tint="0"/>
      </patternFill>
    </fill>
  </fills>
  <borders count="2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29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 vertical="top"/>
    </xf>
    <xf applyAlignment="true" applyFont="true" applyNumberFormat="true" borderId="0" fillId="0" fontId="1" numFmtId="1000" quotePrefix="false">
      <alignment vertical="top"/>
    </xf>
    <xf applyAlignment="true" applyFont="true" applyNumberFormat="true" borderId="0" fillId="0" fontId="1" numFmtId="1001" quotePrefix="false">
      <alignment vertical="top"/>
    </xf>
    <xf applyAlignment="true" applyFont="true" applyNumberFormat="true" borderId="0" fillId="0" fontId="1" numFmtId="1002" quotePrefix="false">
      <alignment vertical="top"/>
    </xf>
    <xf applyAlignment="true" applyFont="true" applyNumberFormat="true" borderId="0" fillId="0" fontId="2" numFmtId="1000" quotePrefix="false">
      <alignment vertical="top"/>
    </xf>
    <xf applyAlignment="true" applyFont="true" applyNumberFormat="true" borderId="0" fillId="0" fontId="3" numFmtId="1000" quotePrefix="false">
      <alignment vertical="center"/>
    </xf>
    <xf applyAlignment="true" applyFont="true" applyNumberFormat="true" borderId="0" fillId="0" fontId="4" numFmtId="1000" quotePrefix="false">
      <alignment horizontal="right" vertical="center"/>
    </xf>
    <xf applyAlignment="true" applyFont="true" applyNumberFormat="true" borderId="0" fillId="0" fontId="5" numFmtId="1000" quotePrefix="false">
      <alignment horizontal="right" wrapText="true"/>
    </xf>
    <xf applyAlignment="true" applyFont="true" applyNumberFormat="true" borderId="0" fillId="0" fontId="6" numFmtId="1000" quotePrefix="false">
      <alignment vertical="center"/>
    </xf>
    <xf applyAlignment="true" applyFont="true" applyNumberFormat="true" borderId="0" fillId="0" fontId="7" numFmtId="1000" quotePrefix="false">
      <alignment wrapText="true"/>
    </xf>
    <xf applyAlignment="true" applyFont="true" applyNumberFormat="true" borderId="0" fillId="0" fontId="8" numFmtId="1000" quotePrefix="false">
      <alignment horizontal="right" vertical="top"/>
    </xf>
    <xf applyAlignment="true" applyFont="true" applyNumberFormat="true" borderId="0" fillId="0" fontId="8" numFmtId="1000" quotePrefix="false">
      <alignment horizontal="center" vertical="center" wrapText="true"/>
    </xf>
    <xf applyFont="true" applyNumberFormat="true" borderId="0" fillId="0" fontId="9" numFmtId="1000" quotePrefix="false"/>
    <xf applyAlignment="true" applyFont="true" applyNumberFormat="true" borderId="0" fillId="0" fontId="10" numFmtId="1000" quotePrefix="false">
      <alignment horizontal="center" vertical="top"/>
    </xf>
    <xf applyAlignment="true" applyFont="true" applyNumberFormat="true" borderId="0" fillId="0" fontId="8" numFmtId="1000" quotePrefix="false">
      <alignment horizontal="right" vertical="bottom" wrapText="true"/>
    </xf>
    <xf applyAlignment="true" applyBorder="true" applyFont="true" applyNumberFormat="true" borderId="1" fillId="0" fontId="11" numFmtId="1000" quotePrefix="false">
      <alignment horizontal="right" vertical="top" wrapText="true"/>
    </xf>
    <xf applyAlignment="true" applyBorder="true" applyFont="true" applyNumberFormat="true" borderId="1" fillId="0" fontId="8" numFmtId="1000" quotePrefix="false">
      <alignment horizontal="center" vertical="top" wrapText="true"/>
    </xf>
    <xf applyAlignment="true" applyBorder="true" applyFont="true" applyNumberFormat="true" borderId="1" fillId="0" fontId="8" numFmtId="1001" quotePrefix="false">
      <alignment horizontal="center" vertical="top" wrapText="true"/>
    </xf>
    <xf applyAlignment="true" applyBorder="true" applyFont="true" applyNumberFormat="true" borderId="1" fillId="0" fontId="8" numFmtId="1002" quotePrefix="false">
      <alignment horizontal="center" vertical="top" wrapText="true"/>
    </xf>
    <xf applyAlignment="true" applyBorder="true" applyFill="true" applyFont="true" applyNumberFormat="true" borderId="1" fillId="2" fontId="8" numFmtId="1001" quotePrefix="false">
      <alignment horizontal="right" vertical="top" wrapText="true"/>
    </xf>
    <xf applyAlignment="true" applyBorder="true" applyFill="true" applyFont="true" applyNumberFormat="true" borderId="1" fillId="2" fontId="8" numFmtId="1000" quotePrefix="false">
      <alignment horizontal="left" vertical="top" wrapText="true"/>
    </xf>
    <xf applyAlignment="true" applyBorder="true" applyFill="true" applyFont="true" applyNumberFormat="true" borderId="1" fillId="2" fontId="8" numFmtId="1001" quotePrefix="false">
      <alignment horizontal="center" vertical="top" wrapText="true"/>
    </xf>
    <xf applyAlignment="true" applyBorder="true" applyFill="true" applyFont="true" applyNumberFormat="true" borderId="1" fillId="2" fontId="8" numFmtId="1003" quotePrefix="false">
      <alignment horizontal="center" vertical="top" wrapText="true"/>
    </xf>
    <xf applyAlignment="true" applyBorder="true" applyFont="true" applyNumberFormat="true" borderId="1" fillId="0" fontId="11" numFmtId="1001" quotePrefix="false">
      <alignment horizontal="right" vertical="top" wrapText="true"/>
    </xf>
    <xf applyAlignment="true" applyBorder="true" applyFont="true" applyNumberFormat="true" borderId="1" fillId="0" fontId="11" numFmtId="1000" quotePrefix="false">
      <alignment horizontal="left" vertical="top" wrapText="true"/>
    </xf>
    <xf applyAlignment="true" applyBorder="true" applyFont="true" applyNumberFormat="true" borderId="1" fillId="0" fontId="11" numFmtId="1001" quotePrefix="false">
      <alignment horizontal="center" vertical="top" wrapText="true"/>
    </xf>
    <xf applyAlignment="true" applyBorder="true" applyFont="true" applyNumberFormat="true" borderId="1" fillId="0" fontId="11" numFmtId="1003" quotePrefix="false">
      <alignment horizontal="center" vertical="top" wrapText="true"/>
    </xf>
    <xf applyFont="true" applyNumberFormat="true" borderId="0" fillId="0" fontId="12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MI36"/>
  <sheetViews>
    <sheetView showZeros="true" workbookViewId="0"/>
  </sheetViews>
  <sheetFormatPr baseColWidth="8" customHeight="false" defaultColWidth="9.1093749022008" defaultRowHeight="14.3999996185303" zeroHeight="false"/>
  <cols>
    <col customWidth="true" max="1" min="1" outlineLevel="0" style="0" width="4.10937507136698"/>
    <col customWidth="true" max="2" min="2" outlineLevel="0" style="1" width="7.10937524053316"/>
    <col customWidth="true" max="3" min="3" outlineLevel="0" style="2" width="50.4414036259418"/>
    <col customWidth="true" max="4" min="4" outlineLevel="0" style="3" width="21.3320314303999"/>
    <col customWidth="true" max="5" min="5" outlineLevel="0" style="4" width="26.6640628607997"/>
    <col customWidth="true" max="6" min="6" outlineLevel="0" style="0" width="26.6640628607997"/>
    <col customWidth="true" max="1023" min="7" outlineLevel="0" style="0" width="8.66406252246738"/>
    <col bestFit="true" customWidth="true" max="16384" min="1024" outlineLevel="0" style="0" width="9.1093749022008"/>
  </cols>
  <sheetData>
    <row outlineLevel="0" r="1">
      <c r="C1" s="5" t="n"/>
      <c r="D1" s="6" t="n"/>
      <c r="E1" s="7" t="s">
        <v>0</v>
      </c>
    </row>
    <row outlineLevel="0" r="2">
      <c r="C2" s="8" t="s">
        <v>1</v>
      </c>
      <c r="D2" s="8" t="s"/>
      <c r="E2" s="8" t="s"/>
      <c r="F2" s="9" t="n"/>
      <c r="G2" s="9" t="n"/>
    </row>
    <row customHeight="true" ht="14.3999996185303" outlineLevel="0" r="3">
      <c r="C3" s="8" t="s">
        <v>2</v>
      </c>
      <c r="D3" s="8" t="s"/>
      <c r="E3" s="8" t="s"/>
      <c r="F3" s="10" t="n"/>
      <c r="G3" s="10" t="n"/>
    </row>
    <row customHeight="true" hidden="false" ht="16.0499954223633" outlineLevel="0" r="4">
      <c r="B4" s="11" t="n"/>
      <c r="C4" s="8" t="s">
        <v>3</v>
      </c>
      <c r="D4" s="8" t="s"/>
      <c r="E4" s="8" t="s"/>
    </row>
    <row customHeight="true" hidden="false" ht="21" outlineLevel="0" r="5">
      <c r="C5" s="12" t="n"/>
      <c r="D5" s="12" t="n"/>
      <c r="E5" s="12" t="n"/>
      <c r="F5" s="13" t="n"/>
      <c r="G5" s="13" t="n"/>
    </row>
    <row customHeight="true" hidden="false" ht="37.0499877929688" outlineLevel="0" r="6">
      <c r="B6" s="14" t="s">
        <v>4</v>
      </c>
      <c r="C6" s="14" t="s"/>
      <c r="D6" s="14" t="s"/>
      <c r="E6" s="14" t="s"/>
      <c r="F6" s="13" t="n"/>
      <c r="G6" s="13" t="n"/>
    </row>
    <row customHeight="true" hidden="false" ht="13.5" outlineLevel="0" r="7">
      <c r="C7" s="12" t="n"/>
      <c r="D7" s="12" t="n"/>
      <c r="E7" s="15" t="s">
        <v>5</v>
      </c>
      <c r="F7" s="13" t="n"/>
      <c r="G7" s="13" t="n"/>
    </row>
    <row customHeight="true" ht="34.2000007629395" outlineLevel="0" r="8">
      <c r="B8" s="16" t="n"/>
      <c r="C8" s="17" t="s">
        <v>6</v>
      </c>
      <c r="D8" s="18" t="s">
        <v>7</v>
      </c>
      <c r="E8" s="19" t="s">
        <v>8</v>
      </c>
    </row>
    <row customHeight="true" ht="19.9500007629395" outlineLevel="0" r="9">
      <c r="B9" s="20" t="n">
        <v>1</v>
      </c>
      <c r="C9" s="21" t="s">
        <v>9</v>
      </c>
      <c r="D9" s="22" t="s">
        <v>10</v>
      </c>
      <c r="E9" s="23" t="n">
        <f aca="false" ca="false" dt2D="false" dtr="false" t="normal">E10+E11+E12+E13+E14</f>
        <v>23315.7</v>
      </c>
    </row>
    <row customFormat="true" customHeight="true" ht="32.4000015258789" outlineLevel="0" r="10" s="0">
      <c r="B10" s="24" t="s">
        <v>11</v>
      </c>
      <c r="C10" s="25" t="s">
        <v>12</v>
      </c>
      <c r="D10" s="26" t="s">
        <v>13</v>
      </c>
      <c r="E10" s="27" t="n">
        <v>1488.8</v>
      </c>
    </row>
    <row customFormat="true" customHeight="true" ht="43.2000007629395" outlineLevel="0" r="11" s="0">
      <c r="B11" s="24" t="s">
        <v>14</v>
      </c>
      <c r="C11" s="25" t="s">
        <v>15</v>
      </c>
      <c r="D11" s="26" t="s">
        <v>16</v>
      </c>
      <c r="E11" s="27" t="n">
        <f aca="false" ca="false" dt2D="false" dtr="false" t="normal">4611.2+450</f>
        <v>5061.2</v>
      </c>
    </row>
    <row customFormat="true" customHeight="true" ht="45" outlineLevel="0" r="12" s="0">
      <c r="B12" s="24" t="s">
        <v>17</v>
      </c>
      <c r="C12" s="25" t="s">
        <v>18</v>
      </c>
      <c r="D12" s="26" t="s">
        <v>19</v>
      </c>
      <c r="E12" s="27" t="n">
        <f aca="false" ca="false" dt2D="false" dtr="false" t="normal">11094.5-450</f>
        <v>10644.5</v>
      </c>
    </row>
    <row customFormat="true" customHeight="true" ht="19.2000007629395" outlineLevel="0" r="13" s="0">
      <c r="B13" s="24" t="s">
        <v>20</v>
      </c>
      <c r="C13" s="25" t="s">
        <v>21</v>
      </c>
      <c r="D13" s="26" t="s">
        <v>22</v>
      </c>
      <c r="E13" s="27" t="n">
        <v>50</v>
      </c>
    </row>
    <row customFormat="true" customHeight="true" ht="22.9500007629395" outlineLevel="0" r="14" s="0">
      <c r="B14" s="24" t="s">
        <v>23</v>
      </c>
      <c r="C14" s="25" t="s">
        <v>24</v>
      </c>
      <c r="D14" s="26" t="s">
        <v>25</v>
      </c>
      <c r="E14" s="27" t="n">
        <f aca="false" ca="false" dt2D="false" dtr="false" t="normal">6008.1+63.1</f>
        <v>6071.200000000001</v>
      </c>
    </row>
    <row customHeight="true" ht="31.9500007629395" outlineLevel="0" r="15">
      <c r="B15" s="20" t="s">
        <v>26</v>
      </c>
      <c r="C15" s="21" t="s">
        <v>27</v>
      </c>
      <c r="D15" s="22" t="s">
        <v>28</v>
      </c>
      <c r="E15" s="23" t="n">
        <f aca="false" ca="false" dt2D="false" dtr="false" t="normal">E16+E17</f>
        <v>188.1</v>
      </c>
    </row>
    <row customFormat="true" customHeight="true" ht="30.6000003814697" outlineLevel="0" r="16" s="28">
      <c r="B16" s="24" t="s">
        <v>29</v>
      </c>
      <c r="C16" s="25" t="s">
        <v>30</v>
      </c>
      <c r="D16" s="26" t="s">
        <v>31</v>
      </c>
      <c r="E16" s="27" t="n">
        <v>30</v>
      </c>
    </row>
    <row customFormat="true" customHeight="true" ht="30" outlineLevel="0" r="17" s="28">
      <c r="B17" s="24" t="s">
        <v>32</v>
      </c>
      <c r="C17" s="25" t="s">
        <v>33</v>
      </c>
      <c r="D17" s="26" t="s">
        <v>34</v>
      </c>
      <c r="E17" s="27" t="n">
        <v>158.1</v>
      </c>
    </row>
    <row customHeight="true" ht="27" outlineLevel="0" r="18">
      <c r="B18" s="20" t="s">
        <v>35</v>
      </c>
      <c r="C18" s="21" t="s">
        <v>36</v>
      </c>
      <c r="D18" s="22" t="s">
        <v>37</v>
      </c>
      <c r="E18" s="23" t="n">
        <f aca="false" ca="false" dt2D="false" dtr="false" t="normal">E19</f>
        <v>79.5</v>
      </c>
    </row>
    <row customFormat="true" customHeight="true" ht="32.4000015258789" outlineLevel="0" r="19" s="0">
      <c r="B19" s="24" t="s">
        <v>38</v>
      </c>
      <c r="C19" s="25" t="s">
        <v>39</v>
      </c>
      <c r="D19" s="26" t="s">
        <v>40</v>
      </c>
      <c r="E19" s="27" t="n">
        <f aca="false" ca="false" dt2D="false" dtr="false" t="normal">100-20.5</f>
        <v>79.5</v>
      </c>
    </row>
    <row customHeight="true" ht="39" outlineLevel="0" r="20">
      <c r="B20" s="20" t="s">
        <v>41</v>
      </c>
      <c r="C20" s="21" t="s">
        <v>42</v>
      </c>
      <c r="D20" s="22" t="s">
        <v>43</v>
      </c>
      <c r="E20" s="23" t="n">
        <f aca="false" ca="false" dt2D="false" dtr="false" t="normal">E21</f>
        <v>7000</v>
      </c>
    </row>
    <row customFormat="true" customHeight="true" ht="24" outlineLevel="0" r="21" s="0">
      <c r="B21" s="24" t="s">
        <v>44</v>
      </c>
      <c r="C21" s="25" t="s">
        <v>45</v>
      </c>
      <c r="D21" s="26" t="s">
        <v>46</v>
      </c>
      <c r="E21" s="27" t="n">
        <v>7000</v>
      </c>
    </row>
    <row customFormat="true" customHeight="true" ht="24" outlineLevel="0" r="22" s="0">
      <c r="B22" s="20" t="s">
        <v>47</v>
      </c>
      <c r="C22" s="21" t="s">
        <v>48</v>
      </c>
      <c r="D22" s="22" t="s">
        <v>49</v>
      </c>
      <c r="E22" s="23" t="n">
        <f aca="false" ca="false" dt2D="false" dtr="false" t="normal">E23</f>
        <v>30</v>
      </c>
    </row>
    <row customFormat="true" customHeight="true" ht="24" outlineLevel="0" r="23" s="0">
      <c r="B23" s="24" t="s">
        <v>50</v>
      </c>
      <c r="C23" s="25" t="s">
        <v>51</v>
      </c>
      <c r="D23" s="26" t="s">
        <v>52</v>
      </c>
      <c r="E23" s="27" t="n">
        <v>30</v>
      </c>
    </row>
    <row customHeight="true" ht="20.3999996185303" outlineLevel="0" r="24">
      <c r="B24" s="20" t="s">
        <v>53</v>
      </c>
      <c r="C24" s="21" t="s">
        <v>54</v>
      </c>
      <c r="D24" s="22" t="s">
        <v>55</v>
      </c>
      <c r="E24" s="23" t="n">
        <f aca="false" ca="false" dt2D="false" dtr="false" t="normal">E25+E26</f>
        <v>129.3</v>
      </c>
    </row>
    <row customFormat="true" customHeight="true" ht="31.9500007629395" outlineLevel="0" r="25" s="0">
      <c r="B25" s="24" t="s">
        <v>56</v>
      </c>
      <c r="C25" s="25" t="s">
        <v>57</v>
      </c>
      <c r="D25" s="26" t="s">
        <v>58</v>
      </c>
      <c r="E25" s="27" t="n">
        <f aca="false" ca="false" dt2D="false" dtr="false" t="normal">80-50.7</f>
        <v>29.299999999999997</v>
      </c>
    </row>
    <row customFormat="true" customHeight="true" ht="20.3999996185303" outlineLevel="0" r="26" s="0">
      <c r="B26" s="24" t="s">
        <v>59</v>
      </c>
      <c r="C26" s="25" t="s">
        <v>60</v>
      </c>
      <c r="D26" s="26" t="s">
        <v>61</v>
      </c>
      <c r="E26" s="27" t="n">
        <v>100</v>
      </c>
    </row>
    <row customHeight="true" ht="20.3999996185303" outlineLevel="0" r="27">
      <c r="B27" s="20" t="s">
        <v>62</v>
      </c>
      <c r="C27" s="21" t="s">
        <v>63</v>
      </c>
      <c r="D27" s="22" t="s">
        <v>64</v>
      </c>
      <c r="E27" s="23" t="n">
        <f aca="false" ca="false" dt2D="false" dtr="false" t="normal">E28</f>
        <v>2228.2</v>
      </c>
    </row>
    <row customFormat="true" customHeight="true" ht="19.9500007629395" outlineLevel="0" r="28" s="0">
      <c r="B28" s="24" t="s">
        <v>65</v>
      </c>
      <c r="C28" s="25" t="s">
        <v>66</v>
      </c>
      <c r="D28" s="26" t="s">
        <v>67</v>
      </c>
      <c r="E28" s="27" t="n">
        <v>2228.2</v>
      </c>
    </row>
    <row customHeight="true" ht="17.3999996185303" outlineLevel="0" r="29">
      <c r="B29" s="20" t="s">
        <v>68</v>
      </c>
      <c r="C29" s="21" t="s">
        <v>69</v>
      </c>
      <c r="D29" s="22" t="n">
        <v>1000</v>
      </c>
      <c r="E29" s="23" t="n">
        <f aca="false" ca="false" dt2D="false" dtr="false" t="normal">E30+E31</f>
        <v>9186.1</v>
      </c>
    </row>
    <row customFormat="true" customHeight="true" ht="23.3999996185303" outlineLevel="0" r="30" s="0">
      <c r="B30" s="24" t="s">
        <v>70</v>
      </c>
      <c r="C30" s="25" t="s">
        <v>71</v>
      </c>
      <c r="D30" s="26" t="s">
        <v>72</v>
      </c>
      <c r="E30" s="27" t="n">
        <v>993.4</v>
      </c>
    </row>
    <row customFormat="true" customHeight="true" ht="20.3999996185303" outlineLevel="0" r="31" s="0">
      <c r="B31" s="24" t="s">
        <v>73</v>
      </c>
      <c r="C31" s="25" t="s">
        <v>74</v>
      </c>
      <c r="D31" s="26" t="n">
        <v>1004</v>
      </c>
      <c r="E31" s="27" t="n">
        <v>8192.7</v>
      </c>
    </row>
    <row customHeight="true" ht="16.2000007629395" outlineLevel="0" r="32">
      <c r="B32" s="20" t="s">
        <v>75</v>
      </c>
      <c r="C32" s="21" t="s">
        <v>76</v>
      </c>
      <c r="D32" s="22" t="n">
        <v>1100</v>
      </c>
      <c r="E32" s="23" t="n">
        <f aca="false" ca="false" dt2D="false" dtr="false" t="normal">E33</f>
        <v>1100</v>
      </c>
    </row>
    <row customFormat="true" customHeight="true" ht="21.75" outlineLevel="0" r="33" s="0">
      <c r="B33" s="24" t="s">
        <v>77</v>
      </c>
      <c r="C33" s="25" t="s">
        <v>78</v>
      </c>
      <c r="D33" s="26" t="n">
        <v>1102</v>
      </c>
      <c r="E33" s="27" t="n">
        <f aca="false" ca="false" dt2D="false" dtr="false" t="normal">1000+100</f>
        <v>1100</v>
      </c>
    </row>
    <row customHeight="true" ht="20.3999996185303" outlineLevel="0" r="34">
      <c r="B34" s="20" t="s">
        <v>79</v>
      </c>
      <c r="C34" s="21" t="s">
        <v>80</v>
      </c>
      <c r="D34" s="22" t="n">
        <v>1200</v>
      </c>
      <c r="E34" s="23" t="n">
        <f aca="false" ca="false" dt2D="false" dtr="false" t="normal">E35</f>
        <v>935</v>
      </c>
    </row>
    <row customFormat="true" customHeight="true" ht="18.6000003814697" outlineLevel="0" r="35" s="0">
      <c r="B35" s="24" t="s">
        <v>81</v>
      </c>
      <c r="C35" s="25" t="s">
        <v>82</v>
      </c>
      <c r="D35" s="26" t="n">
        <v>1202</v>
      </c>
      <c r="E35" s="27" t="n">
        <v>935</v>
      </c>
    </row>
    <row outlineLevel="0" r="36">
      <c r="B36" s="20" t="n"/>
      <c r="C36" s="21" t="s">
        <v>83</v>
      </c>
      <c r="D36" s="22" t="n"/>
      <c r="E36" s="23" t="n">
        <f aca="false" ca="false" dt2D="false" dtr="false" t="normal">E9+E15+E18+E20+E24+E27+E29+E32+E34+E22</f>
        <v>44191.899999999994</v>
      </c>
    </row>
  </sheetData>
  <mergeCells count="4">
    <mergeCell ref="C4:E4"/>
    <mergeCell ref="C2:E2"/>
    <mergeCell ref="C3:E3"/>
    <mergeCell ref="B6:E6"/>
  </mergeCells>
  <pageMargins bottom="0.15748031437397" footer="0.31496062874794" header="0.31496062874794" left="0.236220464110374" right="0.236220464110374" top="0.15748031437397"/>
  <pageSetup fitToHeight="1" fitToWidth="1" orientation="portrait" paperHeight="297mm" paperSize="9" paperWidth="210mm" scale="9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2022-11-21T11:36:12Z</dcterms:modified>
</cp:coreProperties>
</file>